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50" i="1" l="1"/>
  <c r="H5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29" i="1"/>
  <c r="J29" i="1"/>
  <c r="J53" i="1" l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<sst xmlns="http://schemas.openxmlformats.org/spreadsheetml/2006/main" count="166" uniqueCount="114">
  <si>
    <t>Результаты (ЕГЭ, вступительные испытания, проводимые Академией)</t>
  </si>
  <si>
    <t>Баллы за индивидуальные достижения</t>
  </si>
  <si>
    <t>Сумма конкурсных баллов</t>
  </si>
  <si>
    <t>Математика</t>
  </si>
  <si>
    <t>Физика/Химия/Информатика</t>
  </si>
  <si>
    <t>Русский язык</t>
  </si>
  <si>
    <t>Сумма баллов за вступительные испытания</t>
  </si>
  <si>
    <t>Пожарная безопасность</t>
  </si>
  <si>
    <t>Безопасность жизнедеятельности</t>
  </si>
  <si>
    <t>№ п/п</t>
  </si>
  <si>
    <t>СНИЛС</t>
  </si>
  <si>
    <t>номер дела</t>
  </si>
  <si>
    <t>154-50-729 64</t>
  </si>
  <si>
    <t>150-982-580 81</t>
  </si>
  <si>
    <t>141-313-312 96</t>
  </si>
  <si>
    <t>165-321-946 64</t>
  </si>
  <si>
    <t>165-401-514 40</t>
  </si>
  <si>
    <t>165-993-065 18</t>
  </si>
  <si>
    <t>132-586-694 80</t>
  </si>
  <si>
    <t>148-122-374 47</t>
  </si>
  <si>
    <t>160-636-822 61</t>
  </si>
  <si>
    <t>153-503-355 35</t>
  </si>
  <si>
    <t>151-457-049 49</t>
  </si>
  <si>
    <t>178-822-476 17</t>
  </si>
  <si>
    <t>105-060-104-81</t>
  </si>
  <si>
    <t>166-230-094 47</t>
  </si>
  <si>
    <t>150-442-343 20</t>
  </si>
  <si>
    <t>166-274-583 95</t>
  </si>
  <si>
    <t>176-228-796 04</t>
  </si>
  <si>
    <t>177-964-958 57</t>
  </si>
  <si>
    <t>133-919-440 68</t>
  </si>
  <si>
    <t>195-628-522 13</t>
  </si>
  <si>
    <t>085-804-268-88</t>
  </si>
  <si>
    <t>188-991-104 37</t>
  </si>
  <si>
    <t>150-604-536 27</t>
  </si>
  <si>
    <t>131-015-448 93</t>
  </si>
  <si>
    <t>136-386-969 03</t>
  </si>
  <si>
    <t>199-551-676 39</t>
  </si>
  <si>
    <t>165-704-848 89</t>
  </si>
  <si>
    <t>116-696-490-93</t>
  </si>
  <si>
    <t>165-723-218 71</t>
  </si>
  <si>
    <t>131-891-241 51</t>
  </si>
  <si>
    <t>148-051-698 69</t>
  </si>
  <si>
    <t>142-096-162 40</t>
  </si>
  <si>
    <t>160-351-026 13</t>
  </si>
  <si>
    <t>148-515-006 57</t>
  </si>
  <si>
    <t>157-848-034 06</t>
  </si>
  <si>
    <t>150-025-682 14</t>
  </si>
  <si>
    <t>133-904-840 55</t>
  </si>
  <si>
    <t>139-025-237 44</t>
  </si>
  <si>
    <t>152-036-705 27</t>
  </si>
  <si>
    <t>177-147-918 03</t>
  </si>
  <si>
    <t>188-499-389 66</t>
  </si>
  <si>
    <t>181-315-463 49</t>
  </si>
  <si>
    <t>145-643-943 81</t>
  </si>
  <si>
    <t>144-553-456 63</t>
  </si>
  <si>
    <t>179-405-712 96</t>
  </si>
  <si>
    <t>189-562-549 34</t>
  </si>
  <si>
    <t>159-342-427 80</t>
  </si>
  <si>
    <t>191-254-243 57</t>
  </si>
  <si>
    <t>063-712-336-44</t>
  </si>
  <si>
    <t>47-БТ-ЗБ</t>
  </si>
  <si>
    <t>61-БТ-ЗБ</t>
  </si>
  <si>
    <t>53-БТ-ЗБ</t>
  </si>
  <si>
    <t>15-БТ-ЗБ</t>
  </si>
  <si>
    <t>43-БТ-ЗБ</t>
  </si>
  <si>
    <t>29-БТ-ЗБ</t>
  </si>
  <si>
    <t>52-БТ-ЗБ</t>
  </si>
  <si>
    <t>40-БТ-ЗБ</t>
  </si>
  <si>
    <t>30-БТ-ЗБ</t>
  </si>
  <si>
    <t>11-БТ-ЗБ</t>
  </si>
  <si>
    <t>16-БТ-ЗБ</t>
  </si>
  <si>
    <t>22-БТ-ЗБ</t>
  </si>
  <si>
    <t>36-БТ-ЗБ</t>
  </si>
  <si>
    <t>55-БТ-ЗБ</t>
  </si>
  <si>
    <t>37-БТ-ЗБ</t>
  </si>
  <si>
    <t>17-БТ-ЗБ</t>
  </si>
  <si>
    <t>59-БТ-ЗБ</t>
  </si>
  <si>
    <t>26-БТ-ЗБ</t>
  </si>
  <si>
    <t>18-БТ-ЗБ</t>
  </si>
  <si>
    <t>21-БТ-ЗБ</t>
  </si>
  <si>
    <t>9-БТ-ЗБ</t>
  </si>
  <si>
    <t>27-БТ-ЗБ</t>
  </si>
  <si>
    <t>6-БТ-ЗБ</t>
  </si>
  <si>
    <t>50-БТ-ЗБ</t>
  </si>
  <si>
    <t>3-БТ-ЗБ</t>
  </si>
  <si>
    <t>4-БТ-ЗБ</t>
  </si>
  <si>
    <t>31-БТ-ЗБ</t>
  </si>
  <si>
    <t>48-БТ-ЗБ</t>
  </si>
  <si>
    <t>33-БТ-ЗБ</t>
  </si>
  <si>
    <t>60-БТ-ЗБ</t>
  </si>
  <si>
    <t>42-БТ-ЗБ</t>
  </si>
  <si>
    <t>41-БТ-ЗБ</t>
  </si>
  <si>
    <t>1-БТ-ЗБ</t>
  </si>
  <si>
    <t>38-БТ-ЗБ</t>
  </si>
  <si>
    <t>45-БТ-ЗБ</t>
  </si>
  <si>
    <t>34-БТ-ЗБ</t>
  </si>
  <si>
    <t>14-БТ-ЗБ</t>
  </si>
  <si>
    <t>28-БТ-ЗБ</t>
  </si>
  <si>
    <t>32-БТ-ЗБ</t>
  </si>
  <si>
    <t>54-БТ-ЗБ</t>
  </si>
  <si>
    <t>24-БТ-ЗБ</t>
  </si>
  <si>
    <t>56-БТ-ЗБ</t>
  </si>
  <si>
    <t>58-БТ-ЗБ</t>
  </si>
  <si>
    <t>51-БТ-ЗБ</t>
  </si>
  <si>
    <t>19-БТ-ЗБ</t>
  </si>
  <si>
    <t>44-БТ-ЗБ</t>
  </si>
  <si>
    <t>23-БТ-ЗБ</t>
  </si>
  <si>
    <t>46-БТ-ЗБ</t>
  </si>
  <si>
    <t>57-БТ-ЗБ</t>
  </si>
  <si>
    <t>8-БТ-ЗБ</t>
  </si>
  <si>
    <t>Математика (дополнительно)</t>
  </si>
  <si>
    <t>150-981-682 82</t>
  </si>
  <si>
    <t>зачислен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</si>
</sst>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workbookViewId="0">
      <pane ySplit="3" topLeftCell="A4" activePane="bottomLeft" state="frozen"/>
      <selection pane="bottomLeft" activeCell="L1" sqref="L1:M1048576"/>
    </sheetView>
  </sheetViews>
  <sheetFormatPr defaultRowHeight="15" x14ac:dyDescent="0.25"/>
  <cols>
    <col min="1" max="1" width="5.85546875" customWidth="1"/>
    <col min="2" max="2" width="33.7109375" customWidth="1"/>
    <col min="3" max="3" width="34.140625" customWidth="1"/>
    <col min="11" max="11" width="13.28515625" style="16" customWidth="1"/>
    <col min="12" max="13" width="9.140625" style="16"/>
  </cols>
  <sheetData>
    <row r="1" spans="1:20" s="4" customFormat="1" ht="24" customHeight="1" x14ac:dyDescent="0.25">
      <c r="A1" s="21" t="s">
        <v>9</v>
      </c>
      <c r="B1" s="21" t="s">
        <v>10</v>
      </c>
      <c r="C1" s="21" t="s">
        <v>11</v>
      </c>
      <c r="D1" s="21" t="s">
        <v>0</v>
      </c>
      <c r="E1" s="21"/>
      <c r="F1" s="21"/>
      <c r="G1" s="21"/>
      <c r="H1" s="21"/>
      <c r="I1" s="19" t="s">
        <v>1</v>
      </c>
      <c r="J1" s="20" t="s">
        <v>2</v>
      </c>
      <c r="K1" s="9"/>
      <c r="L1" s="14"/>
      <c r="M1" s="18"/>
      <c r="N1" s="3"/>
    </row>
    <row r="2" spans="1:20" s="4" customFormat="1" ht="80.25" customHeight="1" x14ac:dyDescent="0.25">
      <c r="A2" s="21"/>
      <c r="B2" s="21"/>
      <c r="C2" s="21"/>
      <c r="D2" s="1" t="s">
        <v>3</v>
      </c>
      <c r="E2" s="1" t="s">
        <v>4</v>
      </c>
      <c r="F2" s="1" t="s">
        <v>5</v>
      </c>
      <c r="G2" s="1" t="s">
        <v>111</v>
      </c>
      <c r="H2" s="1" t="s">
        <v>6</v>
      </c>
      <c r="I2" s="19"/>
      <c r="J2" s="20"/>
      <c r="K2" s="9"/>
      <c r="L2" s="14"/>
      <c r="M2" s="18"/>
      <c r="N2" s="3"/>
      <c r="T2" s="5"/>
    </row>
    <row r="3" spans="1:20" s="4" customFormat="1" ht="75.75" customHeight="1" thickBot="1" x14ac:dyDescent="0.3">
      <c r="A3" s="21"/>
      <c r="B3" s="21"/>
      <c r="C3" s="21"/>
      <c r="D3" s="1" t="s">
        <v>7</v>
      </c>
      <c r="E3" s="1" t="s">
        <v>8</v>
      </c>
      <c r="F3" s="1" t="s">
        <v>5</v>
      </c>
      <c r="G3" s="1" t="s">
        <v>111</v>
      </c>
      <c r="H3" s="1" t="s">
        <v>6</v>
      </c>
      <c r="I3" s="1"/>
      <c r="J3" s="12"/>
      <c r="K3" s="9"/>
      <c r="L3" s="14"/>
      <c r="M3" s="18"/>
      <c r="N3" s="3"/>
      <c r="T3" s="5"/>
    </row>
    <row r="4" spans="1:20" ht="21.75" customHeight="1" thickBot="1" x14ac:dyDescent="0.3">
      <c r="A4" s="6">
        <v>1</v>
      </c>
      <c r="B4" s="7" t="s">
        <v>12</v>
      </c>
      <c r="C4" s="7" t="s">
        <v>61</v>
      </c>
      <c r="D4" s="6">
        <v>73</v>
      </c>
      <c r="E4" s="6">
        <v>81</v>
      </c>
      <c r="F4" s="6">
        <v>100</v>
      </c>
      <c r="G4" s="6">
        <v>91</v>
      </c>
      <c r="H4" s="6">
        <f t="shared" ref="H4:H35" si="0">D4+E4+F4+G4</f>
        <v>345</v>
      </c>
      <c r="I4" s="6"/>
      <c r="J4" s="13">
        <f t="shared" ref="J4:J28" si="1">H4+I4</f>
        <v>345</v>
      </c>
      <c r="K4" s="6" t="s">
        <v>113</v>
      </c>
      <c r="L4" s="15"/>
    </row>
    <row r="5" spans="1:20" ht="21.75" customHeight="1" thickBot="1" x14ac:dyDescent="0.3">
      <c r="A5" s="6">
        <v>2</v>
      </c>
      <c r="B5" s="8" t="s">
        <v>13</v>
      </c>
      <c r="C5" s="8" t="s">
        <v>62</v>
      </c>
      <c r="D5" s="6">
        <v>89</v>
      </c>
      <c r="E5" s="6">
        <v>87</v>
      </c>
      <c r="F5" s="6">
        <v>93</v>
      </c>
      <c r="G5" s="6">
        <v>91</v>
      </c>
      <c r="H5" s="6">
        <f t="shared" si="0"/>
        <v>360</v>
      </c>
      <c r="I5" s="6"/>
      <c r="J5" s="13">
        <f t="shared" si="1"/>
        <v>360</v>
      </c>
      <c r="K5" s="6" t="s">
        <v>113</v>
      </c>
      <c r="L5" s="15"/>
    </row>
    <row r="6" spans="1:20" ht="21.75" customHeight="1" thickBot="1" x14ac:dyDescent="0.3">
      <c r="A6" s="6">
        <v>3</v>
      </c>
      <c r="B6" s="8" t="s">
        <v>14</v>
      </c>
      <c r="C6" s="8" t="s">
        <v>63</v>
      </c>
      <c r="D6" s="6">
        <v>82</v>
      </c>
      <c r="E6" s="6">
        <v>77</v>
      </c>
      <c r="F6" s="6">
        <v>98</v>
      </c>
      <c r="G6" s="6">
        <v>90</v>
      </c>
      <c r="H6" s="6">
        <f t="shared" si="0"/>
        <v>347</v>
      </c>
      <c r="I6" s="6"/>
      <c r="J6" s="13">
        <f t="shared" si="1"/>
        <v>347</v>
      </c>
      <c r="K6" s="6" t="s">
        <v>113</v>
      </c>
      <c r="L6" s="15"/>
    </row>
    <row r="7" spans="1:20" ht="21.75" customHeight="1" thickBot="1" x14ac:dyDescent="0.3">
      <c r="A7" s="6">
        <v>4</v>
      </c>
      <c r="B7" s="8" t="s">
        <v>15</v>
      </c>
      <c r="C7" s="8" t="s">
        <v>64</v>
      </c>
      <c r="D7" s="6">
        <v>61</v>
      </c>
      <c r="E7" s="6">
        <v>68</v>
      </c>
      <c r="F7" s="6">
        <v>100</v>
      </c>
      <c r="G7" s="6">
        <v>80</v>
      </c>
      <c r="H7" s="6">
        <f t="shared" si="0"/>
        <v>309</v>
      </c>
      <c r="I7" s="6"/>
      <c r="J7" s="13">
        <f t="shared" si="1"/>
        <v>309</v>
      </c>
      <c r="K7" s="6" t="s">
        <v>113</v>
      </c>
      <c r="L7" s="15"/>
    </row>
    <row r="8" spans="1:20" ht="21.75" customHeight="1" thickBot="1" x14ac:dyDescent="0.3">
      <c r="A8" s="6">
        <v>5</v>
      </c>
      <c r="B8" s="8" t="s">
        <v>16</v>
      </c>
      <c r="C8" s="8" t="s">
        <v>65</v>
      </c>
      <c r="D8" s="2">
        <v>77</v>
      </c>
      <c r="E8" s="2">
        <v>86</v>
      </c>
      <c r="F8" s="2">
        <v>100</v>
      </c>
      <c r="G8" s="2">
        <v>74</v>
      </c>
      <c r="H8" s="6">
        <f t="shared" si="0"/>
        <v>337</v>
      </c>
      <c r="I8" s="2"/>
      <c r="J8" s="13">
        <f t="shared" si="1"/>
        <v>337</v>
      </c>
      <c r="K8" s="6" t="s">
        <v>113</v>
      </c>
      <c r="L8" s="15"/>
    </row>
    <row r="9" spans="1:20" ht="21.75" customHeight="1" thickBot="1" x14ac:dyDescent="0.3">
      <c r="A9" s="6">
        <v>6</v>
      </c>
      <c r="B9" s="8" t="s">
        <v>17</v>
      </c>
      <c r="C9" s="8" t="s">
        <v>66</v>
      </c>
      <c r="D9" s="6">
        <v>92</v>
      </c>
      <c r="E9" s="6">
        <v>97</v>
      </c>
      <c r="F9" s="6">
        <v>90</v>
      </c>
      <c r="G9" s="6">
        <v>65</v>
      </c>
      <c r="H9" s="6">
        <f t="shared" si="0"/>
        <v>344</v>
      </c>
      <c r="I9" s="6"/>
      <c r="J9" s="13">
        <f t="shared" si="1"/>
        <v>344</v>
      </c>
      <c r="K9" s="6" t="s">
        <v>113</v>
      </c>
      <c r="L9" s="15"/>
    </row>
    <row r="10" spans="1:20" ht="21.75" customHeight="1" thickBot="1" x14ac:dyDescent="0.3">
      <c r="A10" s="6">
        <v>7</v>
      </c>
      <c r="B10" s="8" t="s">
        <v>18</v>
      </c>
      <c r="C10" s="8" t="s">
        <v>67</v>
      </c>
      <c r="D10" s="2">
        <v>86</v>
      </c>
      <c r="E10" s="2">
        <v>85</v>
      </c>
      <c r="F10" s="2">
        <v>80</v>
      </c>
      <c r="G10" s="2">
        <v>88</v>
      </c>
      <c r="H10" s="6">
        <f t="shared" si="0"/>
        <v>339</v>
      </c>
      <c r="I10" s="2"/>
      <c r="J10" s="13">
        <f t="shared" si="1"/>
        <v>339</v>
      </c>
      <c r="K10" s="6" t="s">
        <v>113</v>
      </c>
      <c r="L10" s="15"/>
    </row>
    <row r="11" spans="1:20" ht="21.75" customHeight="1" thickBot="1" x14ac:dyDescent="0.3">
      <c r="A11" s="6">
        <v>8</v>
      </c>
      <c r="B11" s="8" t="s">
        <v>19</v>
      </c>
      <c r="C11" s="8" t="s">
        <v>68</v>
      </c>
      <c r="D11" s="2">
        <v>78</v>
      </c>
      <c r="E11" s="2">
        <v>93</v>
      </c>
      <c r="F11" s="2">
        <v>73</v>
      </c>
      <c r="G11" s="2">
        <v>62</v>
      </c>
      <c r="H11" s="6">
        <f t="shared" si="0"/>
        <v>306</v>
      </c>
      <c r="I11" s="2"/>
      <c r="J11" s="13">
        <f t="shared" si="1"/>
        <v>306</v>
      </c>
      <c r="K11" s="6" t="s">
        <v>113</v>
      </c>
      <c r="L11" s="15"/>
    </row>
    <row r="12" spans="1:20" ht="21.75" customHeight="1" thickBot="1" x14ac:dyDescent="0.3">
      <c r="A12" s="6">
        <v>9</v>
      </c>
      <c r="B12" s="8" t="s">
        <v>20</v>
      </c>
      <c r="C12" s="8" t="s">
        <v>69</v>
      </c>
      <c r="D12" s="2">
        <v>82</v>
      </c>
      <c r="E12" s="2">
        <v>93</v>
      </c>
      <c r="F12" s="2">
        <v>100</v>
      </c>
      <c r="G12" s="2">
        <v>80</v>
      </c>
      <c r="H12" s="6">
        <f t="shared" si="0"/>
        <v>355</v>
      </c>
      <c r="I12" s="2"/>
      <c r="J12" s="13">
        <f t="shared" si="1"/>
        <v>355</v>
      </c>
      <c r="K12" s="6" t="s">
        <v>113</v>
      </c>
      <c r="L12" s="15"/>
    </row>
    <row r="13" spans="1:20" ht="21.75" customHeight="1" thickBot="1" x14ac:dyDescent="0.3">
      <c r="A13" s="6">
        <v>10</v>
      </c>
      <c r="B13" s="8" t="s">
        <v>21</v>
      </c>
      <c r="C13" s="8" t="s">
        <v>70</v>
      </c>
      <c r="D13" s="2">
        <v>70</v>
      </c>
      <c r="E13" s="2">
        <v>94</v>
      </c>
      <c r="F13" s="2">
        <v>100</v>
      </c>
      <c r="G13" s="2">
        <v>94</v>
      </c>
      <c r="H13" s="6">
        <f t="shared" si="0"/>
        <v>358</v>
      </c>
      <c r="I13" s="2"/>
      <c r="J13" s="13">
        <f t="shared" si="1"/>
        <v>358</v>
      </c>
      <c r="K13" s="6" t="s">
        <v>113</v>
      </c>
      <c r="L13" s="15"/>
    </row>
    <row r="14" spans="1:20" ht="21.75" customHeight="1" thickBot="1" x14ac:dyDescent="0.3">
      <c r="A14" s="6">
        <v>11</v>
      </c>
      <c r="B14" s="8" t="s">
        <v>22</v>
      </c>
      <c r="C14" s="8" t="s">
        <v>71</v>
      </c>
      <c r="D14" s="2">
        <v>84</v>
      </c>
      <c r="E14" s="2">
        <v>90</v>
      </c>
      <c r="F14" s="2">
        <v>75</v>
      </c>
      <c r="G14" s="2">
        <v>65</v>
      </c>
      <c r="H14" s="6">
        <f t="shared" si="0"/>
        <v>314</v>
      </c>
      <c r="I14" s="2"/>
      <c r="J14" s="13">
        <f t="shared" si="1"/>
        <v>314</v>
      </c>
      <c r="K14" s="6" t="s">
        <v>113</v>
      </c>
      <c r="L14" s="15"/>
    </row>
    <row r="15" spans="1:20" s="11" customFormat="1" ht="21.75" customHeight="1" thickBot="1" x14ac:dyDescent="0.3">
      <c r="A15" s="6">
        <v>12</v>
      </c>
      <c r="B15" s="10" t="s">
        <v>23</v>
      </c>
      <c r="C15" s="10" t="s">
        <v>72</v>
      </c>
      <c r="D15" s="2">
        <v>58</v>
      </c>
      <c r="E15" s="2">
        <v>73</v>
      </c>
      <c r="F15" s="2">
        <v>67</v>
      </c>
      <c r="G15" s="2">
        <v>40</v>
      </c>
      <c r="H15" s="6">
        <f t="shared" si="0"/>
        <v>238</v>
      </c>
      <c r="I15" s="2"/>
      <c r="J15" s="13">
        <f t="shared" si="1"/>
        <v>238</v>
      </c>
      <c r="K15" s="6" t="s">
        <v>113</v>
      </c>
      <c r="L15" s="15"/>
      <c r="M15" s="17"/>
    </row>
    <row r="16" spans="1:20" s="11" customFormat="1" ht="21.75" customHeight="1" thickBot="1" x14ac:dyDescent="0.3">
      <c r="A16" s="6">
        <v>13</v>
      </c>
      <c r="B16" s="10" t="s">
        <v>24</v>
      </c>
      <c r="C16" s="10" t="s">
        <v>73</v>
      </c>
      <c r="D16" s="2">
        <v>90</v>
      </c>
      <c r="E16" s="2">
        <v>96</v>
      </c>
      <c r="F16" s="2">
        <v>100</v>
      </c>
      <c r="G16" s="2">
        <v>78</v>
      </c>
      <c r="H16" s="6">
        <f t="shared" si="0"/>
        <v>364</v>
      </c>
      <c r="I16" s="2"/>
      <c r="J16" s="13">
        <f t="shared" si="1"/>
        <v>364</v>
      </c>
      <c r="K16" s="6" t="s">
        <v>113</v>
      </c>
      <c r="L16" s="15"/>
      <c r="M16" s="17"/>
    </row>
    <row r="17" spans="1:13" s="11" customFormat="1" ht="21.75" customHeight="1" thickBot="1" x14ac:dyDescent="0.3">
      <c r="A17" s="6">
        <v>14</v>
      </c>
      <c r="B17" s="10" t="s">
        <v>25</v>
      </c>
      <c r="C17" s="10" t="s">
        <v>74</v>
      </c>
      <c r="D17" s="6">
        <v>63</v>
      </c>
      <c r="E17" s="6">
        <v>83</v>
      </c>
      <c r="F17" s="6">
        <v>100</v>
      </c>
      <c r="G17" s="6">
        <v>65</v>
      </c>
      <c r="H17" s="6">
        <f t="shared" si="0"/>
        <v>311</v>
      </c>
      <c r="I17" s="6">
        <v>7</v>
      </c>
      <c r="J17" s="13">
        <f t="shared" si="1"/>
        <v>318</v>
      </c>
      <c r="K17" s="6" t="s">
        <v>113</v>
      </c>
      <c r="L17" s="15"/>
      <c r="M17" s="17"/>
    </row>
    <row r="18" spans="1:13" s="11" customFormat="1" ht="21.75" customHeight="1" thickBot="1" x14ac:dyDescent="0.3">
      <c r="A18" s="6">
        <v>15</v>
      </c>
      <c r="B18" s="10" t="s">
        <v>26</v>
      </c>
      <c r="C18" s="10" t="s">
        <v>75</v>
      </c>
      <c r="D18" s="2">
        <v>98</v>
      </c>
      <c r="E18" s="2">
        <v>96</v>
      </c>
      <c r="F18" s="2">
        <v>100</v>
      </c>
      <c r="G18" s="2">
        <v>84</v>
      </c>
      <c r="H18" s="6">
        <f t="shared" si="0"/>
        <v>378</v>
      </c>
      <c r="I18" s="2">
        <v>7</v>
      </c>
      <c r="J18" s="13">
        <f t="shared" si="1"/>
        <v>385</v>
      </c>
      <c r="K18" s="6" t="s">
        <v>113</v>
      </c>
      <c r="L18" s="15"/>
      <c r="M18" s="17"/>
    </row>
    <row r="19" spans="1:13" s="11" customFormat="1" ht="21.75" customHeight="1" thickBot="1" x14ac:dyDescent="0.3">
      <c r="A19" s="6">
        <v>16</v>
      </c>
      <c r="B19" s="10" t="s">
        <v>27</v>
      </c>
      <c r="C19" s="10" t="s">
        <v>76</v>
      </c>
      <c r="D19" s="2">
        <v>81</v>
      </c>
      <c r="E19" s="2">
        <v>81</v>
      </c>
      <c r="F19" s="2">
        <v>100</v>
      </c>
      <c r="G19" s="2">
        <v>76</v>
      </c>
      <c r="H19" s="6">
        <f t="shared" si="0"/>
        <v>338</v>
      </c>
      <c r="I19" s="2"/>
      <c r="J19" s="13">
        <f t="shared" si="1"/>
        <v>338</v>
      </c>
      <c r="K19" s="6" t="s">
        <v>113</v>
      </c>
      <c r="L19" s="15"/>
      <c r="M19" s="17"/>
    </row>
    <row r="20" spans="1:13" s="11" customFormat="1" ht="21.75" customHeight="1" thickBot="1" x14ac:dyDescent="0.3">
      <c r="A20" s="6">
        <v>17</v>
      </c>
      <c r="B20" s="10" t="s">
        <v>28</v>
      </c>
      <c r="C20" s="10" t="s">
        <v>77</v>
      </c>
      <c r="D20" s="2">
        <v>74</v>
      </c>
      <c r="E20" s="2">
        <v>84</v>
      </c>
      <c r="F20" s="2">
        <v>92</v>
      </c>
      <c r="G20" s="2">
        <v>74</v>
      </c>
      <c r="H20" s="6">
        <f t="shared" si="0"/>
        <v>324</v>
      </c>
      <c r="I20" s="2"/>
      <c r="J20" s="13">
        <f t="shared" si="1"/>
        <v>324</v>
      </c>
      <c r="K20" s="6" t="s">
        <v>113</v>
      </c>
      <c r="L20" s="15"/>
      <c r="M20" s="17"/>
    </row>
    <row r="21" spans="1:13" s="11" customFormat="1" ht="21.75" customHeight="1" thickBot="1" x14ac:dyDescent="0.3">
      <c r="A21" s="6">
        <v>18</v>
      </c>
      <c r="B21" s="10" t="s">
        <v>29</v>
      </c>
      <c r="C21" s="10" t="s">
        <v>78</v>
      </c>
      <c r="D21" s="6">
        <v>83</v>
      </c>
      <c r="E21" s="6">
        <v>84</v>
      </c>
      <c r="F21" s="6">
        <v>65</v>
      </c>
      <c r="G21" s="6">
        <v>58</v>
      </c>
      <c r="H21" s="6">
        <f t="shared" si="0"/>
        <v>290</v>
      </c>
      <c r="I21" s="6"/>
      <c r="J21" s="13">
        <f t="shared" si="1"/>
        <v>290</v>
      </c>
      <c r="K21" s="6" t="s">
        <v>113</v>
      </c>
      <c r="L21" s="15"/>
      <c r="M21" s="17"/>
    </row>
    <row r="22" spans="1:13" s="11" customFormat="1" ht="21.75" customHeight="1" thickBot="1" x14ac:dyDescent="0.3">
      <c r="A22" s="6">
        <v>19</v>
      </c>
      <c r="B22" s="10" t="s">
        <v>30</v>
      </c>
      <c r="C22" s="10" t="s">
        <v>79</v>
      </c>
      <c r="D22" s="2">
        <v>78</v>
      </c>
      <c r="E22" s="2">
        <v>88</v>
      </c>
      <c r="F22" s="2">
        <v>73</v>
      </c>
      <c r="G22" s="2">
        <v>94</v>
      </c>
      <c r="H22" s="6">
        <f t="shared" si="0"/>
        <v>333</v>
      </c>
      <c r="I22" s="2"/>
      <c r="J22" s="13">
        <f t="shared" si="1"/>
        <v>333</v>
      </c>
      <c r="K22" s="6" t="s">
        <v>113</v>
      </c>
      <c r="L22" s="15"/>
      <c r="M22" s="17"/>
    </row>
    <row r="23" spans="1:13" s="11" customFormat="1" ht="21.75" customHeight="1" thickBot="1" x14ac:dyDescent="0.3">
      <c r="A23" s="6">
        <v>20</v>
      </c>
      <c r="B23" s="10" t="s">
        <v>31</v>
      </c>
      <c r="C23" s="10" t="s">
        <v>80</v>
      </c>
      <c r="D23" s="2">
        <v>71</v>
      </c>
      <c r="E23" s="2">
        <v>88</v>
      </c>
      <c r="F23" s="2">
        <v>82</v>
      </c>
      <c r="G23" s="2">
        <v>60</v>
      </c>
      <c r="H23" s="6">
        <f t="shared" si="0"/>
        <v>301</v>
      </c>
      <c r="I23" s="2"/>
      <c r="J23" s="13">
        <f t="shared" si="1"/>
        <v>301</v>
      </c>
      <c r="K23" s="6" t="s">
        <v>113</v>
      </c>
      <c r="L23" s="15"/>
      <c r="M23" s="17"/>
    </row>
    <row r="24" spans="1:13" s="11" customFormat="1" ht="21.75" customHeight="1" thickBot="1" x14ac:dyDescent="0.3">
      <c r="A24" s="6">
        <v>21</v>
      </c>
      <c r="B24" s="10" t="s">
        <v>32</v>
      </c>
      <c r="C24" s="10" t="s">
        <v>81</v>
      </c>
      <c r="D24" s="2">
        <v>73</v>
      </c>
      <c r="E24" s="2">
        <v>97</v>
      </c>
      <c r="F24" s="2">
        <v>90</v>
      </c>
      <c r="G24" s="2">
        <v>90</v>
      </c>
      <c r="H24" s="6">
        <f t="shared" si="0"/>
        <v>350</v>
      </c>
      <c r="I24" s="2"/>
      <c r="J24" s="13">
        <f t="shared" si="1"/>
        <v>350</v>
      </c>
      <c r="K24" s="6" t="s">
        <v>113</v>
      </c>
      <c r="L24" s="15"/>
      <c r="M24" s="17"/>
    </row>
    <row r="25" spans="1:13" ht="21.75" customHeight="1" thickBot="1" x14ac:dyDescent="0.3">
      <c r="A25" s="6">
        <v>22</v>
      </c>
      <c r="B25" s="8" t="s">
        <v>33</v>
      </c>
      <c r="C25" s="8" t="s">
        <v>82</v>
      </c>
      <c r="D25" s="2">
        <v>68</v>
      </c>
      <c r="E25" s="2">
        <v>78</v>
      </c>
      <c r="F25" s="2">
        <v>100</v>
      </c>
      <c r="G25" s="2">
        <v>74</v>
      </c>
      <c r="H25" s="6">
        <f t="shared" si="0"/>
        <v>320</v>
      </c>
      <c r="I25" s="2"/>
      <c r="J25" s="13">
        <f t="shared" si="1"/>
        <v>320</v>
      </c>
      <c r="K25" s="6" t="s">
        <v>113</v>
      </c>
      <c r="L25" s="15"/>
    </row>
    <row r="26" spans="1:13" ht="21.75" customHeight="1" thickBot="1" x14ac:dyDescent="0.3">
      <c r="A26" s="6">
        <v>23</v>
      </c>
      <c r="B26" s="8" t="s">
        <v>34</v>
      </c>
      <c r="C26" s="8" t="s">
        <v>83</v>
      </c>
      <c r="D26" s="2">
        <v>93</v>
      </c>
      <c r="E26" s="2">
        <v>91</v>
      </c>
      <c r="F26" s="2">
        <v>100</v>
      </c>
      <c r="G26" s="2">
        <v>94</v>
      </c>
      <c r="H26" s="6">
        <f t="shared" si="0"/>
        <v>378</v>
      </c>
      <c r="I26" s="2"/>
      <c r="J26" s="13">
        <f t="shared" si="1"/>
        <v>378</v>
      </c>
      <c r="K26" s="6" t="s">
        <v>113</v>
      </c>
      <c r="L26" s="15"/>
    </row>
    <row r="27" spans="1:13" ht="21.75" customHeight="1" thickBot="1" x14ac:dyDescent="0.3">
      <c r="A27" s="6">
        <v>24</v>
      </c>
      <c r="B27" s="8" t="s">
        <v>35</v>
      </c>
      <c r="C27" s="8" t="s">
        <v>84</v>
      </c>
      <c r="D27" s="2">
        <v>70</v>
      </c>
      <c r="E27" s="2">
        <v>83</v>
      </c>
      <c r="F27" s="2">
        <v>53</v>
      </c>
      <c r="G27" s="2">
        <v>43</v>
      </c>
      <c r="H27" s="6">
        <f t="shared" si="0"/>
        <v>249</v>
      </c>
      <c r="I27" s="2"/>
      <c r="J27" s="13">
        <f t="shared" si="1"/>
        <v>249</v>
      </c>
      <c r="K27" s="6" t="s">
        <v>113</v>
      </c>
      <c r="L27" s="15"/>
    </row>
    <row r="28" spans="1:13" ht="21.75" customHeight="1" thickBot="1" x14ac:dyDescent="0.3">
      <c r="A28" s="6">
        <v>25</v>
      </c>
      <c r="B28" s="8" t="s">
        <v>36</v>
      </c>
      <c r="C28" s="8" t="s">
        <v>85</v>
      </c>
      <c r="D28" s="2">
        <v>88</v>
      </c>
      <c r="E28" s="2">
        <v>87</v>
      </c>
      <c r="F28" s="2">
        <v>100</v>
      </c>
      <c r="G28" s="2">
        <v>84</v>
      </c>
      <c r="H28" s="6">
        <f t="shared" si="0"/>
        <v>359</v>
      </c>
      <c r="I28" s="2"/>
      <c r="J28" s="13">
        <f t="shared" si="1"/>
        <v>359</v>
      </c>
      <c r="K28" s="6" t="s">
        <v>113</v>
      </c>
      <c r="L28" s="15"/>
    </row>
    <row r="29" spans="1:13" ht="21.75" customHeight="1" thickBot="1" x14ac:dyDescent="0.3">
      <c r="A29" s="6">
        <v>26</v>
      </c>
      <c r="B29" s="8" t="s">
        <v>37</v>
      </c>
      <c r="C29" s="8" t="s">
        <v>86</v>
      </c>
      <c r="D29" s="2">
        <v>77</v>
      </c>
      <c r="E29" s="2">
        <v>92</v>
      </c>
      <c r="F29" s="2">
        <v>92</v>
      </c>
      <c r="G29" s="2">
        <v>94</v>
      </c>
      <c r="H29" s="6">
        <f t="shared" si="0"/>
        <v>355</v>
      </c>
      <c r="I29" s="2"/>
      <c r="J29" s="13">
        <f>D29+E29+F29+G29+I29</f>
        <v>355</v>
      </c>
      <c r="K29" s="6" t="s">
        <v>113</v>
      </c>
      <c r="L29" s="15"/>
    </row>
    <row r="30" spans="1:13" ht="21.75" customHeight="1" thickBot="1" x14ac:dyDescent="0.3">
      <c r="A30" s="6">
        <v>27</v>
      </c>
      <c r="B30" s="8" t="s">
        <v>38</v>
      </c>
      <c r="C30" s="8" t="s">
        <v>87</v>
      </c>
      <c r="D30" s="2">
        <v>52</v>
      </c>
      <c r="E30" s="2">
        <v>80</v>
      </c>
      <c r="F30" s="2">
        <v>78</v>
      </c>
      <c r="G30" s="2">
        <v>50</v>
      </c>
      <c r="H30" s="6">
        <f t="shared" si="0"/>
        <v>260</v>
      </c>
      <c r="I30" s="2"/>
      <c r="J30" s="13">
        <f t="shared" ref="J30:J53" si="2">H30+I30</f>
        <v>260</v>
      </c>
      <c r="K30" s="6" t="s">
        <v>113</v>
      </c>
      <c r="L30" s="15"/>
    </row>
    <row r="31" spans="1:13" ht="21.75" customHeight="1" thickBot="1" x14ac:dyDescent="0.3">
      <c r="A31" s="6">
        <v>28</v>
      </c>
      <c r="B31" s="8" t="s">
        <v>39</v>
      </c>
      <c r="C31" s="8" t="s">
        <v>88</v>
      </c>
      <c r="D31" s="2">
        <v>82</v>
      </c>
      <c r="E31" s="2">
        <v>91</v>
      </c>
      <c r="F31" s="2">
        <v>85</v>
      </c>
      <c r="G31" s="2">
        <v>55</v>
      </c>
      <c r="H31" s="6">
        <f t="shared" si="0"/>
        <v>313</v>
      </c>
      <c r="I31" s="2"/>
      <c r="J31" s="13">
        <f t="shared" si="2"/>
        <v>313</v>
      </c>
      <c r="K31" s="6" t="s">
        <v>113</v>
      </c>
      <c r="L31" s="15"/>
    </row>
    <row r="32" spans="1:13" ht="21.75" customHeight="1" thickBot="1" x14ac:dyDescent="0.3">
      <c r="A32" s="6">
        <v>29</v>
      </c>
      <c r="B32" s="8" t="s">
        <v>40</v>
      </c>
      <c r="C32" s="8" t="s">
        <v>89</v>
      </c>
      <c r="D32" s="2">
        <v>73</v>
      </c>
      <c r="E32" s="2">
        <v>88</v>
      </c>
      <c r="F32" s="2">
        <v>77</v>
      </c>
      <c r="G32" s="2">
        <v>73</v>
      </c>
      <c r="H32" s="6">
        <f t="shared" si="0"/>
        <v>311</v>
      </c>
      <c r="I32" s="2"/>
      <c r="J32" s="13">
        <f t="shared" si="2"/>
        <v>311</v>
      </c>
      <c r="K32" s="6" t="s">
        <v>113</v>
      </c>
      <c r="L32" s="15"/>
    </row>
    <row r="33" spans="1:13" ht="21.75" customHeight="1" thickBot="1" x14ac:dyDescent="0.3">
      <c r="A33" s="6">
        <v>30</v>
      </c>
      <c r="B33" s="8" t="s">
        <v>41</v>
      </c>
      <c r="C33" s="8" t="s">
        <v>90</v>
      </c>
      <c r="D33" s="2">
        <v>77</v>
      </c>
      <c r="E33" s="2">
        <v>93</v>
      </c>
      <c r="F33" s="2">
        <v>88</v>
      </c>
      <c r="G33" s="2">
        <v>52</v>
      </c>
      <c r="H33" s="6">
        <f t="shared" si="0"/>
        <v>310</v>
      </c>
      <c r="I33" s="2"/>
      <c r="J33" s="13">
        <f t="shared" si="2"/>
        <v>310</v>
      </c>
      <c r="K33" s="6" t="s">
        <v>113</v>
      </c>
      <c r="L33" s="15"/>
    </row>
    <row r="34" spans="1:13" ht="21.75" customHeight="1" thickBot="1" x14ac:dyDescent="0.3">
      <c r="A34" s="6">
        <v>31</v>
      </c>
      <c r="B34" s="8" t="s">
        <v>42</v>
      </c>
      <c r="C34" s="8" t="s">
        <v>91</v>
      </c>
      <c r="D34" s="2">
        <v>81</v>
      </c>
      <c r="E34" s="2">
        <v>85</v>
      </c>
      <c r="F34" s="2">
        <v>62</v>
      </c>
      <c r="G34" s="2">
        <v>60</v>
      </c>
      <c r="H34" s="6">
        <f t="shared" si="0"/>
        <v>288</v>
      </c>
      <c r="I34" s="2">
        <v>7</v>
      </c>
      <c r="J34" s="13">
        <f t="shared" si="2"/>
        <v>295</v>
      </c>
      <c r="K34" s="6" t="s">
        <v>113</v>
      </c>
      <c r="L34" s="15"/>
    </row>
    <row r="35" spans="1:13" ht="21.75" customHeight="1" thickBot="1" x14ac:dyDescent="0.3">
      <c r="A35" s="6">
        <v>32</v>
      </c>
      <c r="B35" s="8" t="s">
        <v>43</v>
      </c>
      <c r="C35" s="8" t="s">
        <v>92</v>
      </c>
      <c r="D35" s="2">
        <v>79</v>
      </c>
      <c r="E35" s="2">
        <v>82</v>
      </c>
      <c r="F35" s="2">
        <v>100</v>
      </c>
      <c r="G35" s="2">
        <v>63</v>
      </c>
      <c r="H35" s="6">
        <f t="shared" si="0"/>
        <v>324</v>
      </c>
      <c r="I35" s="2"/>
      <c r="J35" s="13">
        <f t="shared" si="2"/>
        <v>324</v>
      </c>
      <c r="K35" s="6" t="s">
        <v>113</v>
      </c>
      <c r="L35" s="15"/>
    </row>
    <row r="36" spans="1:13" s="11" customFormat="1" ht="21.75" customHeight="1" thickBot="1" x14ac:dyDescent="0.3">
      <c r="A36" s="6">
        <v>33</v>
      </c>
      <c r="B36" s="10" t="s">
        <v>44</v>
      </c>
      <c r="C36" s="10" t="s">
        <v>93</v>
      </c>
      <c r="D36" s="2">
        <v>87</v>
      </c>
      <c r="E36" s="2">
        <v>82</v>
      </c>
      <c r="F36" s="2">
        <v>87</v>
      </c>
      <c r="G36" s="2">
        <v>90</v>
      </c>
      <c r="H36" s="6">
        <f t="shared" ref="H36:H53" si="3">D36+E36+F36+G36</f>
        <v>346</v>
      </c>
      <c r="I36" s="2"/>
      <c r="J36" s="13">
        <f t="shared" si="2"/>
        <v>346</v>
      </c>
      <c r="K36" s="6" t="s">
        <v>113</v>
      </c>
      <c r="L36" s="15"/>
      <c r="M36" s="17"/>
    </row>
    <row r="37" spans="1:13" s="11" customFormat="1" ht="21.75" customHeight="1" thickBot="1" x14ac:dyDescent="0.3">
      <c r="A37" s="6">
        <v>34</v>
      </c>
      <c r="B37" s="10" t="s">
        <v>45</v>
      </c>
      <c r="C37" s="10" t="s">
        <v>94</v>
      </c>
      <c r="D37" s="6">
        <v>66</v>
      </c>
      <c r="E37" s="6">
        <v>75</v>
      </c>
      <c r="F37" s="6">
        <v>100</v>
      </c>
      <c r="G37" s="6">
        <v>91</v>
      </c>
      <c r="H37" s="6">
        <f t="shared" si="3"/>
        <v>332</v>
      </c>
      <c r="I37" s="6"/>
      <c r="J37" s="13">
        <f t="shared" si="2"/>
        <v>332</v>
      </c>
      <c r="K37" s="6" t="s">
        <v>113</v>
      </c>
      <c r="L37" s="15"/>
      <c r="M37" s="17"/>
    </row>
    <row r="38" spans="1:13" s="11" customFormat="1" ht="21.75" customHeight="1" thickBot="1" x14ac:dyDescent="0.3">
      <c r="A38" s="6">
        <v>35</v>
      </c>
      <c r="B38" s="10" t="s">
        <v>46</v>
      </c>
      <c r="C38" s="10" t="s">
        <v>95</v>
      </c>
      <c r="D38" s="2">
        <v>77</v>
      </c>
      <c r="E38" s="2">
        <v>95</v>
      </c>
      <c r="F38" s="2">
        <v>90</v>
      </c>
      <c r="G38" s="2">
        <v>74</v>
      </c>
      <c r="H38" s="6">
        <f t="shared" si="3"/>
        <v>336</v>
      </c>
      <c r="I38" s="2"/>
      <c r="J38" s="13">
        <f t="shared" si="2"/>
        <v>336</v>
      </c>
      <c r="K38" s="6" t="s">
        <v>113</v>
      </c>
      <c r="L38" s="15"/>
      <c r="M38" s="17"/>
    </row>
    <row r="39" spans="1:13" s="11" customFormat="1" ht="21.75" customHeight="1" thickBot="1" x14ac:dyDescent="0.3">
      <c r="A39" s="6">
        <v>36</v>
      </c>
      <c r="B39" s="10" t="s">
        <v>47</v>
      </c>
      <c r="C39" s="10" t="s">
        <v>96</v>
      </c>
      <c r="D39" s="2">
        <v>75</v>
      </c>
      <c r="E39" s="2">
        <v>86</v>
      </c>
      <c r="F39" s="2">
        <v>90</v>
      </c>
      <c r="G39" s="2">
        <v>100</v>
      </c>
      <c r="H39" s="6">
        <f t="shared" si="3"/>
        <v>351</v>
      </c>
      <c r="I39" s="2">
        <v>7</v>
      </c>
      <c r="J39" s="13">
        <f t="shared" si="2"/>
        <v>358</v>
      </c>
      <c r="K39" s="6" t="s">
        <v>113</v>
      </c>
      <c r="L39" s="15"/>
      <c r="M39" s="17"/>
    </row>
    <row r="40" spans="1:13" s="11" customFormat="1" ht="21.75" customHeight="1" thickBot="1" x14ac:dyDescent="0.3">
      <c r="A40" s="6">
        <v>37</v>
      </c>
      <c r="B40" s="10" t="s">
        <v>48</v>
      </c>
      <c r="C40" s="10" t="s">
        <v>97</v>
      </c>
      <c r="D40" s="2">
        <v>85</v>
      </c>
      <c r="E40" s="2">
        <v>87</v>
      </c>
      <c r="F40" s="2">
        <v>100</v>
      </c>
      <c r="G40" s="2">
        <v>84</v>
      </c>
      <c r="H40" s="6">
        <f t="shared" si="3"/>
        <v>356</v>
      </c>
      <c r="I40" s="2"/>
      <c r="J40" s="13">
        <f t="shared" si="2"/>
        <v>356</v>
      </c>
      <c r="K40" s="6" t="s">
        <v>113</v>
      </c>
      <c r="L40" s="15"/>
      <c r="M40" s="17"/>
    </row>
    <row r="41" spans="1:13" s="11" customFormat="1" ht="21.75" customHeight="1" thickBot="1" x14ac:dyDescent="0.3">
      <c r="A41" s="6">
        <v>38</v>
      </c>
      <c r="B41" s="10" t="s">
        <v>112</v>
      </c>
      <c r="C41" s="10" t="s">
        <v>98</v>
      </c>
      <c r="D41" s="6">
        <v>82</v>
      </c>
      <c r="E41" s="6">
        <v>83</v>
      </c>
      <c r="F41" s="6">
        <v>97</v>
      </c>
      <c r="G41" s="6">
        <v>91</v>
      </c>
      <c r="H41" s="6">
        <f t="shared" si="3"/>
        <v>353</v>
      </c>
      <c r="I41" s="6"/>
      <c r="J41" s="13">
        <f t="shared" si="2"/>
        <v>353</v>
      </c>
      <c r="K41" s="6" t="s">
        <v>113</v>
      </c>
      <c r="L41" s="15"/>
      <c r="M41" s="17"/>
    </row>
    <row r="42" spans="1:13" s="11" customFormat="1" ht="21.75" customHeight="1" thickBot="1" x14ac:dyDescent="0.3">
      <c r="A42" s="6">
        <v>39</v>
      </c>
      <c r="B42" s="10" t="s">
        <v>49</v>
      </c>
      <c r="C42" s="10" t="s">
        <v>99</v>
      </c>
      <c r="D42" s="6">
        <v>71</v>
      </c>
      <c r="E42" s="6">
        <v>78</v>
      </c>
      <c r="F42" s="6">
        <v>83</v>
      </c>
      <c r="G42" s="6">
        <v>85</v>
      </c>
      <c r="H42" s="6">
        <f t="shared" si="3"/>
        <v>317</v>
      </c>
      <c r="I42" s="6"/>
      <c r="J42" s="13">
        <f t="shared" si="2"/>
        <v>317</v>
      </c>
      <c r="K42" s="6" t="s">
        <v>113</v>
      </c>
      <c r="L42" s="15"/>
      <c r="M42" s="17"/>
    </row>
    <row r="43" spans="1:13" s="11" customFormat="1" ht="21.75" customHeight="1" thickBot="1" x14ac:dyDescent="0.3">
      <c r="A43" s="6">
        <v>40</v>
      </c>
      <c r="B43" s="10" t="s">
        <v>50</v>
      </c>
      <c r="C43" s="10" t="s">
        <v>100</v>
      </c>
      <c r="D43" s="6">
        <v>96</v>
      </c>
      <c r="E43" s="6">
        <v>98</v>
      </c>
      <c r="F43" s="6">
        <v>83</v>
      </c>
      <c r="G43" s="6">
        <v>91</v>
      </c>
      <c r="H43" s="6">
        <f t="shared" si="3"/>
        <v>368</v>
      </c>
      <c r="I43" s="6"/>
      <c r="J43" s="13">
        <f t="shared" si="2"/>
        <v>368</v>
      </c>
      <c r="K43" s="6" t="s">
        <v>113</v>
      </c>
      <c r="L43" s="15"/>
      <c r="M43" s="17"/>
    </row>
    <row r="44" spans="1:13" ht="21.75" customHeight="1" thickBot="1" x14ac:dyDescent="0.3">
      <c r="A44" s="6">
        <v>41</v>
      </c>
      <c r="B44" s="8" t="s">
        <v>51</v>
      </c>
      <c r="C44" s="8" t="s">
        <v>101</v>
      </c>
      <c r="D44" s="2">
        <v>59</v>
      </c>
      <c r="E44" s="2">
        <v>76</v>
      </c>
      <c r="F44" s="2">
        <v>87</v>
      </c>
      <c r="G44" s="2">
        <v>90</v>
      </c>
      <c r="H44" s="6">
        <f t="shared" si="3"/>
        <v>312</v>
      </c>
      <c r="I44" s="2">
        <v>7</v>
      </c>
      <c r="J44" s="13">
        <f t="shared" si="2"/>
        <v>319</v>
      </c>
      <c r="K44" s="6" t="s">
        <v>113</v>
      </c>
      <c r="L44" s="15"/>
    </row>
    <row r="45" spans="1:13" ht="21.75" customHeight="1" thickBot="1" x14ac:dyDescent="0.3">
      <c r="A45" s="6">
        <v>42</v>
      </c>
      <c r="B45" s="8" t="s">
        <v>52</v>
      </c>
      <c r="C45" s="8" t="s">
        <v>102</v>
      </c>
      <c r="D45" s="2">
        <v>92</v>
      </c>
      <c r="E45" s="2">
        <v>91</v>
      </c>
      <c r="F45" s="2">
        <v>100</v>
      </c>
      <c r="G45" s="2">
        <v>78</v>
      </c>
      <c r="H45" s="6">
        <f t="shared" si="3"/>
        <v>361</v>
      </c>
      <c r="I45" s="2"/>
      <c r="J45" s="13">
        <f t="shared" si="2"/>
        <v>361</v>
      </c>
      <c r="K45" s="6" t="s">
        <v>113</v>
      </c>
      <c r="L45" s="15"/>
    </row>
    <row r="46" spans="1:13" ht="21.75" customHeight="1" thickBot="1" x14ac:dyDescent="0.3">
      <c r="A46" s="6">
        <v>43</v>
      </c>
      <c r="B46" s="8" t="s">
        <v>53</v>
      </c>
      <c r="C46" s="8" t="s">
        <v>103</v>
      </c>
      <c r="D46" s="2">
        <v>80</v>
      </c>
      <c r="E46" s="2">
        <v>83</v>
      </c>
      <c r="F46" s="2">
        <v>88</v>
      </c>
      <c r="G46" s="2">
        <v>81</v>
      </c>
      <c r="H46" s="6">
        <f t="shared" si="3"/>
        <v>332</v>
      </c>
      <c r="I46" s="2"/>
      <c r="J46" s="13">
        <f t="shared" si="2"/>
        <v>332</v>
      </c>
      <c r="K46" s="6" t="s">
        <v>113</v>
      </c>
      <c r="L46" s="15"/>
    </row>
    <row r="47" spans="1:13" ht="21.75" customHeight="1" thickBot="1" x14ac:dyDescent="0.3">
      <c r="A47" s="6">
        <v>44</v>
      </c>
      <c r="B47" s="8" t="s">
        <v>54</v>
      </c>
      <c r="C47" s="8" t="s">
        <v>104</v>
      </c>
      <c r="D47" s="2">
        <v>91</v>
      </c>
      <c r="E47" s="2">
        <v>88</v>
      </c>
      <c r="F47" s="2">
        <v>97</v>
      </c>
      <c r="G47" s="2">
        <v>80</v>
      </c>
      <c r="H47" s="6">
        <f t="shared" si="3"/>
        <v>356</v>
      </c>
      <c r="I47" s="2">
        <v>7</v>
      </c>
      <c r="J47" s="13">
        <f t="shared" si="2"/>
        <v>363</v>
      </c>
      <c r="K47" s="6" t="s">
        <v>113</v>
      </c>
      <c r="L47" s="15"/>
    </row>
    <row r="48" spans="1:13" ht="21.75" customHeight="1" thickBot="1" x14ac:dyDescent="0.3">
      <c r="A48" s="6">
        <v>45</v>
      </c>
      <c r="B48" s="8" t="s">
        <v>55</v>
      </c>
      <c r="C48" s="8" t="s">
        <v>105</v>
      </c>
      <c r="D48" s="2">
        <v>85</v>
      </c>
      <c r="E48" s="2">
        <v>92</v>
      </c>
      <c r="F48" s="2">
        <v>100</v>
      </c>
      <c r="G48" s="2">
        <v>85</v>
      </c>
      <c r="H48" s="6">
        <f t="shared" si="3"/>
        <v>362</v>
      </c>
      <c r="I48" s="2">
        <v>7</v>
      </c>
      <c r="J48" s="13">
        <f t="shared" si="2"/>
        <v>369</v>
      </c>
      <c r="K48" s="6" t="s">
        <v>113</v>
      </c>
      <c r="L48" s="15"/>
    </row>
    <row r="49" spans="1:13" ht="21.75" customHeight="1" thickBot="1" x14ac:dyDescent="0.3">
      <c r="A49" s="6">
        <v>46</v>
      </c>
      <c r="B49" s="8" t="s">
        <v>56</v>
      </c>
      <c r="C49" s="8" t="s">
        <v>106</v>
      </c>
      <c r="D49" s="2">
        <v>34</v>
      </c>
      <c r="E49" s="2">
        <v>39</v>
      </c>
      <c r="F49" s="2">
        <v>65</v>
      </c>
      <c r="G49" s="2">
        <v>100</v>
      </c>
      <c r="H49" s="6">
        <f t="shared" si="3"/>
        <v>238</v>
      </c>
      <c r="I49" s="2"/>
      <c r="J49" s="13">
        <f t="shared" si="2"/>
        <v>238</v>
      </c>
      <c r="K49" s="6" t="s">
        <v>113</v>
      </c>
      <c r="L49" s="15"/>
    </row>
    <row r="50" spans="1:13" s="11" customFormat="1" ht="21.75" customHeight="1" thickBot="1" x14ac:dyDescent="0.3">
      <c r="A50" s="6">
        <v>47</v>
      </c>
      <c r="B50" s="10" t="s">
        <v>57</v>
      </c>
      <c r="C50" s="10" t="s">
        <v>107</v>
      </c>
      <c r="D50" s="2">
        <v>89</v>
      </c>
      <c r="E50" s="2">
        <v>85</v>
      </c>
      <c r="F50" s="2">
        <v>92</v>
      </c>
      <c r="G50" s="2">
        <v>78</v>
      </c>
      <c r="H50" s="6">
        <f t="shared" si="3"/>
        <v>344</v>
      </c>
      <c r="I50" s="2"/>
      <c r="J50" s="13">
        <f t="shared" si="2"/>
        <v>344</v>
      </c>
      <c r="K50" s="6" t="s">
        <v>113</v>
      </c>
      <c r="L50" s="15"/>
      <c r="M50" s="17"/>
    </row>
    <row r="51" spans="1:13" ht="21.75" customHeight="1" thickBot="1" x14ac:dyDescent="0.3">
      <c r="A51" s="6">
        <v>48</v>
      </c>
      <c r="B51" s="8" t="s">
        <v>58</v>
      </c>
      <c r="C51" s="8" t="s">
        <v>108</v>
      </c>
      <c r="D51" s="2">
        <v>74</v>
      </c>
      <c r="E51" s="2">
        <v>67</v>
      </c>
      <c r="F51" s="2">
        <v>60</v>
      </c>
      <c r="G51" s="2">
        <v>75</v>
      </c>
      <c r="H51" s="6">
        <f t="shared" si="3"/>
        <v>276</v>
      </c>
      <c r="I51" s="2"/>
      <c r="J51" s="13">
        <f t="shared" si="2"/>
        <v>276</v>
      </c>
      <c r="K51" s="6" t="s">
        <v>113</v>
      </c>
      <c r="L51" s="15"/>
    </row>
    <row r="52" spans="1:13" ht="21.75" customHeight="1" thickBot="1" x14ac:dyDescent="0.3">
      <c r="A52" s="6">
        <v>49</v>
      </c>
      <c r="B52" s="8" t="s">
        <v>59</v>
      </c>
      <c r="C52" s="8" t="s">
        <v>109</v>
      </c>
      <c r="D52" s="2">
        <v>77</v>
      </c>
      <c r="E52" s="2">
        <v>81</v>
      </c>
      <c r="F52" s="2">
        <v>97</v>
      </c>
      <c r="G52" s="2">
        <v>81</v>
      </c>
      <c r="H52" s="6">
        <f t="shared" si="3"/>
        <v>336</v>
      </c>
      <c r="I52" s="2"/>
      <c r="J52" s="13">
        <f t="shared" si="2"/>
        <v>336</v>
      </c>
      <c r="K52" s="6" t="s">
        <v>113</v>
      </c>
      <c r="L52" s="15"/>
    </row>
    <row r="53" spans="1:13" ht="21.75" customHeight="1" thickBot="1" x14ac:dyDescent="0.3">
      <c r="A53" s="6">
        <v>50</v>
      </c>
      <c r="B53" s="8" t="s">
        <v>60</v>
      </c>
      <c r="C53" s="8" t="s">
        <v>110</v>
      </c>
      <c r="D53" s="2">
        <v>87</v>
      </c>
      <c r="E53" s="2">
        <v>87</v>
      </c>
      <c r="F53" s="2">
        <v>97</v>
      </c>
      <c r="G53" s="2">
        <v>74</v>
      </c>
      <c r="H53" s="6">
        <f t="shared" si="3"/>
        <v>345</v>
      </c>
      <c r="I53" s="2"/>
      <c r="J53" s="13">
        <f t="shared" si="2"/>
        <v>345</v>
      </c>
      <c r="K53" s="6" t="s">
        <v>113</v>
      </c>
      <c r="L53" s="15"/>
    </row>
  </sheetData>
  <sortState ref="B4:M64">
    <sortCondition descending="1" sortBy="cellColor" ref="K4:K64" dxfId="0"/>
  </sortState>
  <mergeCells count="7">
    <mergeCell ref="M1:M3"/>
    <mergeCell ref="I1:I2"/>
    <mergeCell ref="J1:J2"/>
    <mergeCell ref="A1:A3"/>
    <mergeCell ref="B1:B3"/>
    <mergeCell ref="C1:C3"/>
    <mergeCell ref="D1:H1"/>
  </mergeCells>
  <pageMargins left="0.7" right="0.7" top="0.75" bottom="0.75" header="0.3" footer="0.3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2023-08-23T06:58:56Z</dcterms:modified>
</cp:coreProperties>
</file>